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<sst xmlns="http://schemas.openxmlformats.org/spreadsheetml/2006/main" count="206" uniqueCount="204">
  <si>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</si>
  <si>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</si>
  <si>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</si>
  <si>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</si>
  <si>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</si>
  <si>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</si>
  <si>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</si>
  <si>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</si>
  <si>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</si>
  <si>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</si>
  <si>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</si>
  <si>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</si>
  <si>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</si>
  <si>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</si>
  <si>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</si>
  <si>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</si>
  <si>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</si>
  <si>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</si>
  <si>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</si>
  <si>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</si>
  <si>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</si>
  <si>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</si>
  <si>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</si>
  <si>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</si>
  <si>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</si>
  <si>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</si>
  <si>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</si>
  <si>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</si>
  <si>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</si>
  <si>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</si>
  <si>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</si>
  <si>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</si>
  <si>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</si>
  <si>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</si>
  <si>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</si>
  <si>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</si>
  <si>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</si>
  <si>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</si>
  <si>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</si>
  <si>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</si>
  <si>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</si>
  <si>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</si>
  <si>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</si>
  <si>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</si>
  <si>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</si>
  <si>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</si>
  <si>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</si>
  <si>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</si>
  <si>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</si>
  <si>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</si>
  <si>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</si>
  <si>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</si>
  <si>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</si>
  <si>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</si>
  <si>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</si>
  <si>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</si>
  <si>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</si>
  <si>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</si>
  <si>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</si>
  <si>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</si>
  <si>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</si>
  <si>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</si>
  <si>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</si>
  <si>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</si>
  <si>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</si>
  <si>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</si>
  <si>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</si>
  <si>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</si>
  <si>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</si>
  <si>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</si>
  <si>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</si>
  <si>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</si>
  <si>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</si>
  <si>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</si>
  <si>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</si>
  <si>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</si>
  <si>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</si>
  <si>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</si>
  <si>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</si>
  <si>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</si>
  <si>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</si>
  <si>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</si>
  <si>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</si>
  <si>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</si>
  <si>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</si>
  <si>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</si>
  <si>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</si>
  <si>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</si>
  <si>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</si>
  <si>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</si>
  <si>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</si>
  <si>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</si>
  <si>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</si>
  <si>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</si>
  <si>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</si>
  <si>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</si>
  <si>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</si>
  <si>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</si>
  <si>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</si>
  <si>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</si>
  <si>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</si>
  <si>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</si>
  <si>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</si>
  <si>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</si>
  <si>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</si>
  <si>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</si>
  <si>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</si>
  <si>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</si>
  <si>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</si>
  <si>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</si>
  <si>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</si>
  <si>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</si>
  <si>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</si>
  <si>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</si>
  <si>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</si>
  <si>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</si>
  <si>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</si>
  <si>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</si>
  <si>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</si>
  <si>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</si>
  <si>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</si>
  <si>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</si>
  <si>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</si>
  <si>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</si>
  <si>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</si>
  <si>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</si>
  <si>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</si>
  <si>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</si>
  <si>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</si>
  <si>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</si>
  <si>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</si>
  <si>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</si>
  <si>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</si>
  <si>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</si>
  <si>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</si>
  <si>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</si>
  <si>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</si>
  <si>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</si>
  <si>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</si>
  <si>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</si>
  <si>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</si>
  <si>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</si>
  <si>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</si>
  <si>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</si>
  <si>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</si>
  <si>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</si>
  <si>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</si>
  <si>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</si>
  <si>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</si>
  <si>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</si>
  <si>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</si>
  <si>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</si>
  <si>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</si>
  <si>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</si>
  <si>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</si>
  <si>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</si>
  <si>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</si>
  <si>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</si>
  <si>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</si>
  <si>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</si>
  <si>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</si>
  <si>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</si>
  <si>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</si>
  <si>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</si>
  <si>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</si>
  <si>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</si>
  <si>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</si>
  <si>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</si>
  <si>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</si>
  <si>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</si>
  <si>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</si>
  <si>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</si>
  <si>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</si>
  <si>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</si>
  <si>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</si>
  <si>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</si>
  <si>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</si>
  <si>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</si>
  <si>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</si>
  <si>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</si>
  <si>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</si>
  <si>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</si>
  <si>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</si>
  <si>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</si>
  <si>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</si>
  <si>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</si>
  <si>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</si>
  <si>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</si>
  <si>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</si>
  <si>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</si>
  <si>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</si>
  <si>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</si>
  <si>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</si>
  <si>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</si>
  <si>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</si>
  <si>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</si>
  <si>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</si>
  <si>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</si>
  <si>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</si>
  <si>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</si>
  <si>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</si>
  <si>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</si>
  <si>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الركائز للاستثمار</t>
  </si>
  <si>
    <t>AL-RAKAEZ INVESTMENT CO.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</si>
</sst>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131261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0.69</v>
      </c>
      <c r="F6" s="13">
        <v>0.78</v>
      </c>
      <c r="G6" s="13">
        <v>0.72</v>
      </c>
      <c r="H6" s="13">
        <v>0.69</v>
      </c>
      <c r="I6" s="4" t="s">
        <v>139</v>
      </c>
    </row>
    <row r="7" spans="4:9" ht="20.100000000000001" customHeight="1">
      <c r="D7" s="10" t="s">
        <v>126</v>
      </c>
      <c r="E7" s="14">
        <v>3837109.47</v>
      </c>
      <c r="F7" s="14">
        <v>17274369.149999999</v>
      </c>
      <c r="G7" s="14">
        <v>2404200.58</v>
      </c>
      <c r="H7" s="14">
        <v>20428708.670000002</v>
      </c>
      <c r="I7" s="4" t="s">
        <v>140</v>
      </c>
    </row>
    <row r="8" spans="4:9" ht="20.100000000000001" customHeight="1">
      <c r="D8" s="10" t="s">
        <v>25</v>
      </c>
      <c r="E8" s="14">
        <v>5824018</v>
      </c>
      <c r="F8" s="14">
        <v>20553377</v>
      </c>
      <c r="G8" s="14">
        <v>3460242</v>
      </c>
      <c r="H8" s="14">
        <v>24614903</v>
      </c>
      <c r="I8" s="4" t="s">
        <v>1</v>
      </c>
    </row>
    <row r="9" spans="4:9" ht="20.100000000000001" customHeight="1">
      <c r="D9" s="10" t="s">
        <v>26</v>
      </c>
      <c r="E9" s="14">
        <v>5548</v>
      </c>
      <c r="F9" s="14">
        <v>9326</v>
      </c>
      <c r="G9" s="14">
        <v>3583</v>
      </c>
      <c r="H9" s="14">
        <v>12445</v>
      </c>
      <c r="I9" s="4" t="s">
        <v>2</v>
      </c>
    </row>
    <row r="10" spans="4:9" ht="20.100000000000001" customHeight="1">
      <c r="D10" s="10" t="s">
        <v>27</v>
      </c>
      <c r="E10" s="14">
        <v>12500000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8625000</v>
      </c>
      <c r="F11" s="14">
        <v>7800000</v>
      </c>
      <c r="G11" s="14">
        <v>7200000</v>
      </c>
      <c r="H11" s="14">
        <v>6900000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165587</v>
      </c>
      <c r="F16" s="59">
        <v>83486</v>
      </c>
      <c r="G16" s="59">
        <v>94445</v>
      </c>
      <c r="H16" s="59">
        <v>108886</v>
      </c>
      <c r="I16" s="3" t="s">
        <v>58</v>
      </c>
    </row>
    <row r="17" spans="4:9" ht="20.100000000000001" customHeight="1">
      <c r="D17" s="10" t="s">
        <v>128</v>
      </c>
      <c r="E17" s="57">
        <v>392006</v>
      </c>
      <c r="F17" s="57">
        <v>253808</v>
      </c>
      <c r="G17" s="57">
        <v>65571</v>
      </c>
      <c r="H17" s="57">
        <v>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21077</v>
      </c>
      <c r="F21" s="57">
        <v>21289</v>
      </c>
      <c r="G21" s="57">
        <v>19011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578670</v>
      </c>
      <c r="F23" s="57">
        <v>358583</v>
      </c>
      <c r="G23" s="57">
        <v>233623</v>
      </c>
      <c r="H23" s="57">
        <v>148822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10450</v>
      </c>
      <c r="G24" s="57">
        <v>4900</v>
      </c>
      <c r="H24" s="57">
        <v>119171</v>
      </c>
      <c r="I24" s="4" t="s">
        <v>82</v>
      </c>
    </row>
    <row r="25" spans="4:9" ht="20.100000000000001" customHeight="1">
      <c r="D25" s="10" t="s">
        <v>158</v>
      </c>
      <c r="E25" s="57">
        <v>13425822</v>
      </c>
      <c r="F25" s="57">
        <v>13672594</v>
      </c>
      <c r="G25" s="57">
        <v>13722130</v>
      </c>
      <c r="H25" s="57">
        <v>169740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11903714</v>
      </c>
      <c r="I27" s="4" t="s">
        <v>83</v>
      </c>
    </row>
    <row r="28" spans="4:9" ht="20.100000000000001" customHeight="1">
      <c r="D28" s="10" t="s">
        <v>71</v>
      </c>
      <c r="E28" s="57">
        <v>13425822</v>
      </c>
      <c r="F28" s="57">
        <v>13672594</v>
      </c>
      <c r="G28" s="57">
        <v>13722130</v>
      </c>
      <c r="H28" s="57">
        <v>12073454</v>
      </c>
      <c r="I28" s="4" t="s">
        <v>175</v>
      </c>
    </row>
    <row r="29" spans="4:9" ht="20.100000000000001" customHeight="1">
      <c r="D29" s="10" t="s">
        <v>72</v>
      </c>
      <c r="E29" s="57">
        <v>140024</v>
      </c>
      <c r="F29" s="57">
        <v>50024</v>
      </c>
      <c r="G29" s="57">
        <v>50024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14144516</v>
      </c>
      <c r="F30" s="60">
        <v>14091651</v>
      </c>
      <c r="G30" s="60">
        <v>14010677</v>
      </c>
      <c r="H30" s="60">
        <v>12341447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0</v>
      </c>
      <c r="F35" s="59">
        <v>1191276</v>
      </c>
      <c r="G35" s="59">
        <v>330642</v>
      </c>
      <c r="H35" s="59">
        <v>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175000</v>
      </c>
      <c r="F37" s="57">
        <v>550000</v>
      </c>
      <c r="G37" s="57">
        <v>0</v>
      </c>
      <c r="H37" s="57">
        <v>800000</v>
      </c>
      <c r="I37" s="4" t="s">
        <v>84</v>
      </c>
    </row>
    <row r="38" spans="4:9" ht="20.100000000000001" customHeight="1">
      <c r="D38" s="10" t="s">
        <v>103</v>
      </c>
      <c r="E38" s="57">
        <v>1500000</v>
      </c>
      <c r="F38" s="57">
        <v>2150000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1033510</v>
      </c>
      <c r="F39" s="57">
        <v>1493077</v>
      </c>
      <c r="G39" s="57">
        <v>1261635</v>
      </c>
      <c r="H39" s="57">
        <v>1069535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200000</v>
      </c>
      <c r="G40" s="57">
        <v>200000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1500000</v>
      </c>
      <c r="F41" s="57">
        <v>2150000</v>
      </c>
      <c r="G41" s="57">
        <v>2700000</v>
      </c>
      <c r="H41" s="57">
        <v>2100000</v>
      </c>
      <c r="I41" s="4" t="s">
        <v>153</v>
      </c>
    </row>
    <row r="42" spans="4:9" ht="20.100000000000001" customHeight="1">
      <c r="D42" s="10" t="s">
        <v>106</v>
      </c>
      <c r="E42" s="57">
        <v>51100</v>
      </c>
      <c r="F42" s="57">
        <v>1286176</v>
      </c>
      <c r="G42" s="57">
        <v>1285181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2584610</v>
      </c>
      <c r="F43" s="60">
        <v>5129253</v>
      </c>
      <c r="G43" s="60">
        <v>5446816</v>
      </c>
      <c r="H43" s="60">
        <v>3169535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12500000</v>
      </c>
      <c r="F46" s="59">
        <v>10000000</v>
      </c>
      <c r="G46" s="59">
        <v>10000000</v>
      </c>
      <c r="H46" s="59">
        <v>10000000</v>
      </c>
      <c r="I46" s="3" t="s">
        <v>5</v>
      </c>
    </row>
    <row r="47" spans="4:9" ht="20.100000000000001" customHeight="1">
      <c r="D47" s="10" t="s">
        <v>31</v>
      </c>
      <c r="E47" s="57">
        <v>12500000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12500000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51690</v>
      </c>
      <c r="F49" s="57">
        <v>41993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4700</v>
      </c>
      <c r="G57" s="57">
        <v>-6600</v>
      </c>
      <c r="H57" s="57">
        <v>-4600</v>
      </c>
      <c r="I57" s="4" t="s">
        <v>62</v>
      </c>
    </row>
    <row r="58" spans="4:9" ht="20.100000000000001" customHeight="1">
      <c r="D58" s="10" t="s">
        <v>39</v>
      </c>
      <c r="E58" s="57">
        <v>-991784</v>
      </c>
      <c r="F58" s="57">
        <v>-1084295</v>
      </c>
      <c r="G58" s="57">
        <v>-1429539</v>
      </c>
      <c r="H58" s="57">
        <v>-823488</v>
      </c>
      <c r="I58" s="4" t="s">
        <v>155</v>
      </c>
    </row>
    <row r="59" spans="4:9" ht="20.100000000000001" customHeight="1">
      <c r="D59" s="10" t="s">
        <v>38</v>
      </c>
      <c r="E59" s="57">
        <v>11559906</v>
      </c>
      <c r="F59" s="57">
        <v>8962398</v>
      </c>
      <c r="G59" s="57">
        <v>8563861</v>
      </c>
      <c r="H59" s="57">
        <v>9171912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14144516</v>
      </c>
      <c r="F61" s="60">
        <v>14091651</v>
      </c>
      <c r="G61" s="60">
        <v>14010677</v>
      </c>
      <c r="H61" s="60">
        <v>12341447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2675447</v>
      </c>
      <c r="F65" s="59">
        <v>2906051</v>
      </c>
      <c r="G65" s="59">
        <v>811949</v>
      </c>
      <c r="H65" s="59">
        <v>0</v>
      </c>
      <c r="I65" s="3" t="s">
        <v>88</v>
      </c>
    </row>
    <row r="66" spans="4:9" ht="20.100000000000001" customHeight="1">
      <c r="D66" s="10" t="s">
        <v>110</v>
      </c>
      <c r="E66" s="57">
        <v>1722265</v>
      </c>
      <c r="F66" s="57">
        <v>1560822</v>
      </c>
      <c r="G66" s="57"/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953182</v>
      </c>
      <c r="F67" s="57">
        <v>1345229</v>
      </c>
      <c r="G67" s="57">
        <v>811949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179441</v>
      </c>
      <c r="F68" s="57">
        <v>276302</v>
      </c>
      <c r="G68" s="57">
        <v>1243878</v>
      </c>
      <c r="H68" s="57">
        <v>250889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423673</v>
      </c>
      <c r="F70" s="57">
        <v>408856</v>
      </c>
      <c r="G70" s="57">
        <v>221551</v>
      </c>
      <c r="H70" s="57">
        <v>14450</v>
      </c>
      <c r="I70" s="4" t="s">
        <v>93</v>
      </c>
    </row>
    <row r="71" spans="4:9" ht="20.100000000000001" customHeight="1">
      <c r="D71" s="10" t="s">
        <v>114</v>
      </c>
      <c r="E71" s="57">
        <v>492050</v>
      </c>
      <c r="F71" s="57">
        <v>437836</v>
      </c>
      <c r="G71" s="57">
        <v>221551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281691</v>
      </c>
      <c r="F72" s="57">
        <v>631091</v>
      </c>
      <c r="G72" s="57">
        <v>-653480</v>
      </c>
      <c r="H72" s="57">
        <v>-250889</v>
      </c>
      <c r="I72" s="4" t="s">
        <v>95</v>
      </c>
    </row>
    <row r="73" spans="4:9" ht="20.100000000000001" customHeight="1">
      <c r="D73" s="10" t="s">
        <v>116</v>
      </c>
      <c r="E73" s="57">
        <v>14967</v>
      </c>
      <c r="F73" s="57">
        <v>1867</v>
      </c>
      <c r="G73" s="57">
        <v>186457</v>
      </c>
      <c r="H73" s="57">
        <v>21831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133679</v>
      </c>
      <c r="I74" s="4" t="s">
        <v>64</v>
      </c>
    </row>
    <row r="75" spans="4:9" ht="20.100000000000001" customHeight="1">
      <c r="D75" s="10" t="s">
        <v>123</v>
      </c>
      <c r="E75" s="57">
        <v>296658</v>
      </c>
      <c r="F75" s="57">
        <v>632958</v>
      </c>
      <c r="G75" s="57">
        <v>-467023</v>
      </c>
      <c r="H75" s="57">
        <v>-362737</v>
      </c>
      <c r="I75" s="4" t="s">
        <v>96</v>
      </c>
    </row>
    <row r="76" spans="4:9" ht="20.100000000000001" customHeight="1">
      <c r="D76" s="10" t="s">
        <v>118</v>
      </c>
      <c r="E76" s="57">
        <v>199690</v>
      </c>
      <c r="F76" s="57">
        <v>248027</v>
      </c>
      <c r="G76" s="57">
        <v>139028</v>
      </c>
      <c r="H76" s="57">
        <v>51737</v>
      </c>
      <c r="I76" s="4" t="s">
        <v>97</v>
      </c>
    </row>
    <row r="77" spans="4:9" ht="20.100000000000001" customHeight="1">
      <c r="D77" s="10" t="s">
        <v>190</v>
      </c>
      <c r="E77" s="57">
        <v>96968</v>
      </c>
      <c r="F77" s="57">
        <v>384931</v>
      </c>
      <c r="G77" s="57">
        <v>-606051</v>
      </c>
      <c r="H77" s="57">
        <v>-414474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96968</v>
      </c>
      <c r="F82" s="57">
        <v>384931</v>
      </c>
      <c r="G82" s="57">
        <v>-606051</v>
      </c>
      <c r="H82" s="57">
        <v>-414474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96968</v>
      </c>
      <c r="F84" s="60">
        <v>384931</v>
      </c>
      <c r="G84" s="60">
        <v>-606051</v>
      </c>
      <c r="H84" s="60">
        <v>-414474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83486</v>
      </c>
      <c r="F88" s="59">
        <v>94445</v>
      </c>
      <c r="G88" s="59">
        <v>108886</v>
      </c>
      <c r="H88" s="59">
        <v>356671</v>
      </c>
      <c r="I88" s="3" t="s">
        <v>16</v>
      </c>
    </row>
    <row r="89" spans="4:9" ht="20.100000000000001" customHeight="1">
      <c r="D89" s="10" t="s">
        <v>43</v>
      </c>
      <c r="E89" s="57">
        <v>86756</v>
      </c>
      <c r="F89" s="57">
        <v>148194</v>
      </c>
      <c r="G89" s="57">
        <v>505138</v>
      </c>
      <c r="H89" s="57">
        <v>-119308</v>
      </c>
      <c r="I89" s="4" t="s">
        <v>17</v>
      </c>
    </row>
    <row r="90" spans="4:9" ht="20.100000000000001" customHeight="1">
      <c r="D90" s="10" t="s">
        <v>44</v>
      </c>
      <c r="E90" s="57">
        <v>-256061</v>
      </c>
      <c r="F90" s="57">
        <v>-351264</v>
      </c>
      <c r="G90" s="57">
        <v>-1804760</v>
      </c>
      <c r="H90" s="57">
        <v>-978477</v>
      </c>
      <c r="I90" s="4" t="s">
        <v>18</v>
      </c>
    </row>
    <row r="91" spans="4:9" ht="20.100000000000001" customHeight="1">
      <c r="D91" s="10" t="s">
        <v>45</v>
      </c>
      <c r="E91" s="57">
        <v>251406</v>
      </c>
      <c r="F91" s="57">
        <v>192111</v>
      </c>
      <c r="G91" s="57">
        <v>1285181</v>
      </c>
      <c r="H91" s="57">
        <v>850000</v>
      </c>
      <c r="I91" s="4" t="s">
        <v>19</v>
      </c>
    </row>
    <row r="92" spans="4:9" ht="20.100000000000001" customHeight="1">
      <c r="D92" s="21" t="s">
        <v>47</v>
      </c>
      <c r="E92" s="60">
        <v>165587</v>
      </c>
      <c r="F92" s="60">
        <v>83486</v>
      </c>
      <c r="G92" s="60">
        <v>94445</v>
      </c>
      <c r="H92" s="60">
        <v>108886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46.592143999999998</v>
      </c>
      <c r="F96" s="22">
        <f>+F8*100/F10</f>
        <v>205.53377</v>
      </c>
      <c r="G96" s="22">
        <f>+G8*100/G10</f>
        <v>34.602420000000002</v>
      </c>
      <c r="H96" s="22">
        <f>+H8*100/H10</f>
        <v>246.14903000000001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7.75744E-3</v>
      </c>
      <c r="F97" s="13">
        <f>+F84/F10</f>
        <v>3.8493100000000002E-2</v>
      </c>
      <c r="G97" s="13">
        <f>+G84/G10</f>
        <v>-6.0605100000000002E-2</v>
      </c>
      <c r="H97" s="13">
        <f>+H84/H10</f>
        <v>-4.1447400000000002E-2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0.92479248000000003</v>
      </c>
      <c r="F99" s="13">
        <f>+F59/F10</f>
        <v>0.89623980000000003</v>
      </c>
      <c r="G99" s="13">
        <f>+G59/G10</f>
        <v>0.85638610000000004</v>
      </c>
      <c r="H99" s="13">
        <f>+H59/H10</f>
        <v>0.91719119999999998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88.946869070208734</v>
      </c>
      <c r="F100" s="13">
        <f>+F11/F84</f>
        <v>20.263371877037702</v>
      </c>
      <c r="G100" s="13">
        <f>+G11/G84</f>
        <v>-11.880188300984571</v>
      </c>
      <c r="H100" s="13">
        <f>+H11/H84</f>
        <v>-16.647606363728485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0.74611333344752107</v>
      </c>
      <c r="F103" s="23">
        <f>+F11/F59</f>
        <v>0.87030279173051672</v>
      </c>
      <c r="G103" s="23">
        <f>+G11/G59</f>
        <v>0.84074227734429596</v>
      </c>
      <c r="H103" s="23">
        <f>+H11/H59</f>
        <v>0.75229679482315137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35.627018587921945</v>
      </c>
      <c r="F105" s="30">
        <f>+F67*100/F65</f>
        <v>46.290619125404199</v>
      </c>
      <c r="G105" s="30">
        <f>+G67*100/G65</f>
        <v>100</v>
      </c>
      <c r="H105" s="30" t="e">
        <f>+H67*100/H65</f>
        <v>#DIV/0!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11.088165827990613</v>
      </c>
      <c r="F106" s="31">
        <f>+F75*100/F65</f>
        <v>21.780691391857886</v>
      </c>
      <c r="G106" s="31">
        <f>+G75*100/G65</f>
        <v>-57.518760414755114</v>
      </c>
      <c r="H106" s="31" t="e">
        <f>+H75*100/H65</f>
        <v>#DIV/0!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3.6243663208428347</v>
      </c>
      <c r="F107" s="31">
        <f>+F82*100/F65</f>
        <v>13.245844618693891</v>
      </c>
      <c r="G107" s="31">
        <f>+G82*100/G65</f>
        <v>-74.641510735280178</v>
      </c>
      <c r="H107" s="31" t="e">
        <f>+H82*100/H65</f>
        <v>#DIV/0!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2.0973358155203048</v>
      </c>
      <c r="F108" s="31">
        <f>(F82+F76)*100/F30</f>
        <v>4.4917235035128247</v>
      </c>
      <c r="G108" s="31">
        <f>(G82+G76)*100/G30</f>
        <v>-3.3333364262126661</v>
      </c>
      <c r="H108" s="31">
        <f>(H82+H76)*100/H30</f>
        <v>-2.9391772293799909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0.83883035035059972</v>
      </c>
      <c r="F109" s="29">
        <f>+F84*100/F59</f>
        <v>4.2949554349181991</v>
      </c>
      <c r="G109" s="29">
        <f>+G84*100/G59</f>
        <v>-7.0768430267609439</v>
      </c>
      <c r="H109" s="29">
        <f>+H84*100/H59</f>
        <v>-4.5189487208337802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18.272876922759323</v>
      </c>
      <c r="F111" s="22">
        <f>+F43*100/F30</f>
        <v>36.399233844210308</v>
      </c>
      <c r="G111" s="22">
        <f>+G43*100/G30</f>
        <v>38.876179930491581</v>
      </c>
      <c r="H111" s="22">
        <f>+H43*100/H30</f>
        <v>25.68203712255135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81.727123077240677</v>
      </c>
      <c r="F112" s="13">
        <f>+F59*100/F30</f>
        <v>63.600766155789692</v>
      </c>
      <c r="G112" s="13">
        <f>+G59*100/G30</f>
        <v>61.123820069508419</v>
      </c>
      <c r="H112" s="13">
        <f>+H59*100/H30</f>
        <v>74.31796287744865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1.4855926686363865</v>
      </c>
      <c r="F113" s="23">
        <f>+F75/F76</f>
        <v>2.5519721643208197</v>
      </c>
      <c r="G113" s="23">
        <f>+G75/G76</f>
        <v>-3.3592010242541073</v>
      </c>
      <c r="H113" s="23">
        <f>+H75/H76</f>
        <v>-7.0111718885903702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0.18915083414660494</v>
      </c>
      <c r="F115" s="22">
        <f>+F65/F30</f>
        <v>0.2062250193394656</v>
      </c>
      <c r="G115" s="22">
        <f>+G65/G30</f>
        <v>5.7952160341716533E-2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0.19927621563878919</v>
      </c>
      <c r="F116" s="13">
        <f>+F65/F28</f>
        <v>0.21254569542546206</v>
      </c>
      <c r="G116" s="13">
        <f>+G65/G28</f>
        <v>5.9170770135540181E-2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-5.8821717527042479</v>
      </c>
      <c r="F117" s="23">
        <f>+F65/F120</f>
        <v>-2.5615393294279212</v>
      </c>
      <c r="G117" s="23">
        <f>+G65/G120</f>
        <v>-0.78982443784702905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0.55990749968553766</v>
      </c>
      <c r="F119" s="58">
        <f>+F23/F39</f>
        <v>0.24016376918270121</v>
      </c>
      <c r="G119" s="58">
        <f>+G23/G39</f>
        <v>0.18517479302650924</v>
      </c>
      <c r="H119" s="58">
        <f>+H23/H39</f>
        <v>0.13914645149527599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-454840</v>
      </c>
      <c r="F120" s="60">
        <f>+F23-F39</f>
        <v>-1134494</v>
      </c>
      <c r="G120" s="60">
        <f>+G23-G39</f>
        <v>-1028012</v>
      </c>
      <c r="H120" s="60">
        <f>+H23-H39</f>
        <v>-920713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2014-10-15T10:02:51Z</dcterms:modified>
</cp:coreProperties>
</file>